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75" windowWidth="16155" windowHeight="16620"/>
  </bookViews>
  <sheets>
    <sheet name="検証データ" sheetId="1" r:id="rId1"/>
    <sheet name="画像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F58" i="1"/>
  <c r="F57"/>
  <c r="L46"/>
  <c r="M46"/>
</calcChain>
</file>

<file path=xl/sharedStrings.xml><?xml version="1.0" encoding="utf-8"?>
<sst xmlns="http://schemas.openxmlformats.org/spreadsheetml/2006/main" count="212" uniqueCount="130">
  <si>
    <t>Order #</t>
  </si>
  <si>
    <t>Symbol</t>
  </si>
  <si>
    <t>Type</t>
  </si>
  <si>
    <t>Lot</t>
  </si>
  <si>
    <t>Open time</t>
  </si>
  <si>
    <t>Open price</t>
  </si>
  <si>
    <t>Stop loss</t>
  </si>
  <si>
    <t>Take profit</t>
  </si>
  <si>
    <t>Close time</t>
  </si>
  <si>
    <t>Close price</t>
  </si>
  <si>
    <t>Swap</t>
  </si>
  <si>
    <t>Pips</t>
  </si>
  <si>
    <t>Profit</t>
  </si>
  <si>
    <t>deposit</t>
  </si>
  <si>
    <t>2001.01.03 08:02</t>
  </si>
  <si>
    <t>GBPUSD</t>
  </si>
  <si>
    <t>sell</t>
  </si>
  <si>
    <t>2008.03.15 01:01</t>
  </si>
  <si>
    <t>2008.03.17 17:47</t>
  </si>
  <si>
    <t>buy</t>
  </si>
  <si>
    <t>2008.03.25 01:02</t>
  </si>
  <si>
    <t>2008.03.28 00:42</t>
  </si>
  <si>
    <t>2008.04.14 17:15</t>
  </si>
  <si>
    <t>2008.04.15 04:01</t>
  </si>
  <si>
    <t>2008.05.16 23:02</t>
  </si>
  <si>
    <t>2008.05.19 21:06</t>
  </si>
  <si>
    <t>2008.05.22 03:04</t>
  </si>
  <si>
    <t>2008.05.22 14:18</t>
  </si>
  <si>
    <t>2008.06.10 08:59</t>
  </si>
  <si>
    <t>2008.06.11 19:27</t>
  </si>
  <si>
    <t>2008.06.16 09:59</t>
  </si>
  <si>
    <t>2008.06.17 17:44</t>
  </si>
  <si>
    <t>2008.07.02 17:19</t>
  </si>
  <si>
    <t>2008.07.08 18:09</t>
  </si>
  <si>
    <t>2008.07.17 23:01</t>
  </si>
  <si>
    <t>2008.07.18 02:36</t>
  </si>
  <si>
    <t>2008.07.22 00:07</t>
  </si>
  <si>
    <t>2008.07.22 21:46</t>
  </si>
  <si>
    <t>2008.07.31 16:01</t>
  </si>
  <si>
    <t>2008.07.31 23:47</t>
  </si>
  <si>
    <t>2009.01.10 02:59</t>
  </si>
  <si>
    <t>2009.01.16 10:33</t>
  </si>
  <si>
    <t>2009.03.27 16:47</t>
  </si>
  <si>
    <t>2009.03.31 04:15</t>
  </si>
  <si>
    <t>2009.04.29 08:59</t>
  </si>
  <si>
    <t>2009.04.29 22:17</t>
  </si>
  <si>
    <t>2009.10.14 00:00</t>
  </si>
  <si>
    <t>2009.10.14 23:03</t>
  </si>
  <si>
    <t>2009.11.07 02:59</t>
  </si>
  <si>
    <t>2009.11.10 14:10</t>
  </si>
  <si>
    <t>2009.11.13 05:59</t>
  </si>
  <si>
    <t>2009.11.18 23:51</t>
  </si>
  <si>
    <t>2009.12.02 18:29</t>
  </si>
  <si>
    <t>2009.12.03 21:21</t>
  </si>
  <si>
    <t>2009.12.10 19:59</t>
  </si>
  <si>
    <t>2009.12.11 00:01</t>
  </si>
  <si>
    <t>2010.01.05 17:03</t>
  </si>
  <si>
    <t>2010.01.06 16:29</t>
  </si>
  <si>
    <t>2010.02.17 23:01</t>
  </si>
  <si>
    <t>2010.02.26 18:16</t>
  </si>
  <si>
    <t>2010.03.18 16:59</t>
  </si>
  <si>
    <t>2010.03.18 18:48</t>
  </si>
  <si>
    <t>2010.03.19 00:09</t>
  </si>
  <si>
    <t>2010.03.25 16:32</t>
  </si>
  <si>
    <t>2010.04.21 18:00</t>
  </si>
  <si>
    <t>2010.04.21 20:44</t>
  </si>
  <si>
    <t>2010.05.12 22:06</t>
  </si>
  <si>
    <t>2010.05.19 14:24</t>
  </si>
  <si>
    <t>2010.06.25 17:13</t>
  </si>
  <si>
    <t>2010.06.25 20:17</t>
  </si>
  <si>
    <t>2010.07.14 23:47</t>
  </si>
  <si>
    <t>2010.07.16 23:03</t>
  </si>
  <si>
    <t>2010.10.18 10:18</t>
  </si>
  <si>
    <t>2010.10.20 13:25</t>
  </si>
  <si>
    <t>2011.03.14 17:59</t>
  </si>
  <si>
    <t>2011.03.15 13:01</t>
  </si>
  <si>
    <t>2011.06.14 02:59</t>
  </si>
  <si>
    <t>2011.06.15 10:05</t>
  </si>
  <si>
    <t>2011.11.29 18:14</t>
  </si>
  <si>
    <t>2011.11.30 16:14</t>
  </si>
  <si>
    <t>2011.12.15 21:44</t>
  </si>
  <si>
    <t>2011.12.22 01:06</t>
  </si>
  <si>
    <t>2012.03.13 23:07</t>
  </si>
  <si>
    <t>2012.03.14 11:03</t>
  </si>
  <si>
    <t>2012.04.03 21:23</t>
  </si>
  <si>
    <t>2012.04.05 10:00</t>
  </si>
  <si>
    <t>2012.06.19 23:03</t>
  </si>
  <si>
    <t>2012.06.20 17:29</t>
  </si>
  <si>
    <t>2012.07.26 18:59</t>
  </si>
  <si>
    <t>2012.07.30 16:10</t>
  </si>
  <si>
    <t>2012.09.21 04:04</t>
  </si>
  <si>
    <t>2012.09.24 09:03</t>
  </si>
  <si>
    <t>2012.10.03 19:59</t>
  </si>
  <si>
    <t>2012.10.04 15:46</t>
  </si>
  <si>
    <t>2012.10.11 17:10</t>
  </si>
  <si>
    <t>2012.10.12 16:10</t>
  </si>
  <si>
    <t>2012.11.02 09:59</t>
  </si>
  <si>
    <t>2012.11.07 15:42</t>
  </si>
  <si>
    <t>2012.11.14 18:59</t>
  </si>
  <si>
    <t>2012.11.14 19:32</t>
  </si>
  <si>
    <t>2012.12.10 18:14</t>
  </si>
  <si>
    <t>2012.12.13 20:29</t>
  </si>
  <si>
    <t>トレード詳細データ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</si>
  <si>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</si>
  <si>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</si>
  <si>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</si>
  <si>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</si>
  <si>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</si>
  <si>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</si>
  <si>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</si>
  <si>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</si>
  <si>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</si>
  <si>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</si>
  <si>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</si>
  <si>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</si>
  <si>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</si>
  <si>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</si>
  <si>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</si>
  <si>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</si>
  <si>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</si>
  <si>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t>2008.1-2012.12</t>
    <phoneticPr fontId="1"/>
  </si>
  <si>
    <t>以前何かの検証で相性の良かったポンドドル</t>
    <rPh sb="0" eb="2">
      <t>イゼン</t>
    </rPh>
    <rPh sb="2" eb="3">
      <t>ナニ</t>
    </rPh>
    <rPh sb="5" eb="7">
      <t>ケンショウ</t>
    </rPh>
    <rPh sb="8" eb="10">
      <t>アイショウ</t>
    </rPh>
    <rPh sb="11" eb="12">
      <t>ヨ</t>
    </rPh>
    <phoneticPr fontId="1"/>
  </si>
  <si>
    <t>EBの検証でもそれは健在でした</t>
    <rPh sb="3" eb="5">
      <t>ケンショウ</t>
    </rPh>
    <rPh sb="10" eb="12">
      <t>ケンザイ</t>
    </rPh>
    <phoneticPr fontId="1"/>
  </si>
  <si>
    <t>トレード数は平均よりちょっと少ない傾向だけど</t>
    <rPh sb="4" eb="5">
      <t>スウ</t>
    </rPh>
    <rPh sb="6" eb="8">
      <t>ヘイキン</t>
    </rPh>
    <rPh sb="14" eb="15">
      <t>スク</t>
    </rPh>
    <rPh sb="17" eb="19">
      <t>ケイコウ</t>
    </rPh>
    <phoneticPr fontId="1"/>
  </si>
  <si>
    <t>一撃の破壊力が群を抜いてトップである</t>
    <rPh sb="0" eb="2">
      <t>イチゲキ</t>
    </rPh>
    <rPh sb="3" eb="6">
      <t>ハカイリョク</t>
    </rPh>
    <rPh sb="7" eb="8">
      <t>グン</t>
    </rPh>
    <rPh sb="9" eb="10">
      <t>ヌ</t>
    </rPh>
    <phoneticPr fontId="1"/>
  </si>
  <si>
    <t>トリッキーな動きをすることも多いけどしっかりサポレジを引いて</t>
    <rPh sb="6" eb="7">
      <t>ウゴ</t>
    </rPh>
    <rPh sb="14" eb="15">
      <t>オオ</t>
    </rPh>
    <rPh sb="27" eb="28">
      <t>ヒ</t>
    </rPh>
    <phoneticPr fontId="1"/>
  </si>
  <si>
    <t>そこで起こるアクションを見ればトレードができる事も検証済み！</t>
    <rPh sb="3" eb="4">
      <t>オ</t>
    </rPh>
    <rPh sb="12" eb="13">
      <t>ミ</t>
    </rPh>
    <rPh sb="23" eb="24">
      <t>コト</t>
    </rPh>
    <rPh sb="25" eb="27">
      <t>ケンショウ</t>
    </rPh>
    <rPh sb="27" eb="28">
      <t>ズ</t>
    </rPh>
    <phoneticPr fontId="1"/>
  </si>
  <si>
    <t>とにかくトレンドが出てしまえばグングン動くので勝ちが大きい</t>
    <rPh sb="9" eb="10">
      <t>デ</t>
    </rPh>
    <rPh sb="19" eb="20">
      <t>ウゴ</t>
    </rPh>
    <rPh sb="23" eb="24">
      <t>カ</t>
    </rPh>
    <rPh sb="26" eb="27">
      <t>オオ</t>
    </rPh>
    <phoneticPr fontId="1"/>
  </si>
  <si>
    <t>ただ、そこでエントリーできなかった場合はしばらく見送りになってしまう傾向も</t>
    <rPh sb="17" eb="19">
      <t>バアイ</t>
    </rPh>
    <rPh sb="24" eb="26">
      <t>ミオク</t>
    </rPh>
    <rPh sb="34" eb="36">
      <t>ケイコウ</t>
    </rPh>
    <phoneticPr fontId="1"/>
  </si>
  <si>
    <t>多々あった</t>
    <rPh sb="0" eb="2">
      <t>タタ</t>
    </rPh>
    <phoneticPr fontId="1"/>
  </si>
</sst>
</file>

<file path=xl/styles.xml><?xml version="1.0" encoding="utf-8"?>
<styleSheet xmlns="http://schemas.openxmlformats.org/spreadsheetml/2006/main">
  <numFmts count="3">
    <numFmt numFmtId="176" formatCode="0.0000"/>
    <numFmt numFmtId="177" formatCode="0_ ;[Red]\-0\ "/>
    <numFmt numFmtId="178" formatCode="0.00_ ;[Red]\-0.00\ "/>
  </numFmts>
  <fonts count="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2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0" borderId="4" xfId="0" applyBorder="1">
      <alignment vertical="center"/>
    </xf>
    <xf numFmtId="0" fontId="2" fillId="0" borderId="5" xfId="0" applyFont="1" applyBorder="1" applyAlignment="1">
      <alignment horizontal="center" vertical="center"/>
    </xf>
    <xf numFmtId="0" fontId="0" fillId="0" borderId="5" xfId="0" applyBorder="1">
      <alignment vertical="center"/>
    </xf>
    <xf numFmtId="177" fontId="2" fillId="0" borderId="5" xfId="0" applyNumberFormat="1" applyFont="1" applyBorder="1" applyAlignment="1">
      <alignment horizontal="center" vertical="center"/>
    </xf>
    <xf numFmtId="178" fontId="2" fillId="0" borderId="5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246248</xdr:colOff>
      <xdr:row>35</xdr:row>
      <xdr:rowOff>94489</xdr:rowOff>
    </xdr:to>
    <xdr:pic>
      <xdr:nvPicPr>
        <xdr:cNvPr id="2" name="図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219048" cy="6095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16</xdr:col>
      <xdr:colOff>274820</xdr:colOff>
      <xdr:row>71</xdr:row>
      <xdr:rowOff>104012</xdr:rowOff>
    </xdr:to>
    <xdr:pic>
      <xdr:nvPicPr>
        <xdr:cNvPr id="3" name="図 2" descr="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172200"/>
          <a:ext cx="11247620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16</xdr:col>
      <xdr:colOff>217677</xdr:colOff>
      <xdr:row>107</xdr:row>
      <xdr:rowOff>104012</xdr:rowOff>
    </xdr:to>
    <xdr:pic>
      <xdr:nvPicPr>
        <xdr:cNvPr id="4" name="図 3" descr="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344400"/>
          <a:ext cx="11190477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16</xdr:col>
      <xdr:colOff>236725</xdr:colOff>
      <xdr:row>143</xdr:row>
      <xdr:rowOff>123060</xdr:rowOff>
    </xdr:to>
    <xdr:pic>
      <xdr:nvPicPr>
        <xdr:cNvPr id="5" name="図 4" descr="4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8516600"/>
          <a:ext cx="11209525" cy="6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16</xdr:col>
      <xdr:colOff>255772</xdr:colOff>
      <xdr:row>179</xdr:row>
      <xdr:rowOff>104012</xdr:rowOff>
    </xdr:to>
    <xdr:pic>
      <xdr:nvPicPr>
        <xdr:cNvPr id="6" name="図 5" descr="5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4688800"/>
          <a:ext cx="11228572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16</xdr:col>
      <xdr:colOff>255772</xdr:colOff>
      <xdr:row>215</xdr:row>
      <xdr:rowOff>94489</xdr:rowOff>
    </xdr:to>
    <xdr:pic>
      <xdr:nvPicPr>
        <xdr:cNvPr id="7" name="図 6" descr="6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0861000"/>
          <a:ext cx="11228572" cy="6095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16</xdr:col>
      <xdr:colOff>274820</xdr:colOff>
      <xdr:row>251</xdr:row>
      <xdr:rowOff>132584</xdr:rowOff>
    </xdr:to>
    <xdr:pic>
      <xdr:nvPicPr>
        <xdr:cNvPr id="8" name="図 7" descr="7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7033200"/>
          <a:ext cx="11247620" cy="61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16</xdr:col>
      <xdr:colOff>246248</xdr:colOff>
      <xdr:row>287</xdr:row>
      <xdr:rowOff>84965</xdr:rowOff>
    </xdr:to>
    <xdr:pic>
      <xdr:nvPicPr>
        <xdr:cNvPr id="9" name="図 8" descr="8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3205400"/>
          <a:ext cx="11219048" cy="6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16</xdr:col>
      <xdr:colOff>246248</xdr:colOff>
      <xdr:row>323</xdr:row>
      <xdr:rowOff>84965</xdr:rowOff>
    </xdr:to>
    <xdr:pic>
      <xdr:nvPicPr>
        <xdr:cNvPr id="10" name="図 9" descr="9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9377600"/>
          <a:ext cx="11219048" cy="6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16</xdr:col>
      <xdr:colOff>246248</xdr:colOff>
      <xdr:row>359</xdr:row>
      <xdr:rowOff>104012</xdr:rowOff>
    </xdr:to>
    <xdr:pic>
      <xdr:nvPicPr>
        <xdr:cNvPr id="11" name="図 10" descr="1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5549800"/>
          <a:ext cx="11219048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16</xdr:col>
      <xdr:colOff>274820</xdr:colOff>
      <xdr:row>395</xdr:row>
      <xdr:rowOff>94489</xdr:rowOff>
    </xdr:to>
    <xdr:pic>
      <xdr:nvPicPr>
        <xdr:cNvPr id="12" name="図 11" descr="1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1722000"/>
          <a:ext cx="11247620" cy="6095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16</xdr:col>
      <xdr:colOff>255772</xdr:colOff>
      <xdr:row>431</xdr:row>
      <xdr:rowOff>84965</xdr:rowOff>
    </xdr:to>
    <xdr:pic>
      <xdr:nvPicPr>
        <xdr:cNvPr id="13" name="図 12" descr="12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7894200"/>
          <a:ext cx="11228572" cy="6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16</xdr:col>
      <xdr:colOff>217677</xdr:colOff>
      <xdr:row>467</xdr:row>
      <xdr:rowOff>123060</xdr:rowOff>
    </xdr:to>
    <xdr:pic>
      <xdr:nvPicPr>
        <xdr:cNvPr id="14" name="図 13" descr="13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4066400"/>
          <a:ext cx="11190477" cy="6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16</xdr:col>
      <xdr:colOff>293867</xdr:colOff>
      <xdr:row>503</xdr:row>
      <xdr:rowOff>75441</xdr:rowOff>
    </xdr:to>
    <xdr:pic>
      <xdr:nvPicPr>
        <xdr:cNvPr id="15" name="図 14" descr="14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0238600"/>
          <a:ext cx="11266667" cy="6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16</xdr:col>
      <xdr:colOff>255772</xdr:colOff>
      <xdr:row>539</xdr:row>
      <xdr:rowOff>104012</xdr:rowOff>
    </xdr:to>
    <xdr:pic>
      <xdr:nvPicPr>
        <xdr:cNvPr id="16" name="図 15" descr="15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6410800"/>
          <a:ext cx="11228572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16</xdr:col>
      <xdr:colOff>227201</xdr:colOff>
      <xdr:row>575</xdr:row>
      <xdr:rowOff>75441</xdr:rowOff>
    </xdr:to>
    <xdr:pic>
      <xdr:nvPicPr>
        <xdr:cNvPr id="17" name="図 16" descr="16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2583000"/>
          <a:ext cx="11200001" cy="60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16</xdr:col>
      <xdr:colOff>236725</xdr:colOff>
      <xdr:row>611</xdr:row>
      <xdr:rowOff>123060</xdr:rowOff>
    </xdr:to>
    <xdr:pic>
      <xdr:nvPicPr>
        <xdr:cNvPr id="18" name="図 17" descr="17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98755200"/>
          <a:ext cx="11209525" cy="6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16</xdr:col>
      <xdr:colOff>227201</xdr:colOff>
      <xdr:row>647</xdr:row>
      <xdr:rowOff>104012</xdr:rowOff>
    </xdr:to>
    <xdr:pic>
      <xdr:nvPicPr>
        <xdr:cNvPr id="21" name="図 20" descr="18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4927400"/>
          <a:ext cx="11200001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16</xdr:col>
      <xdr:colOff>255772</xdr:colOff>
      <xdr:row>683</xdr:row>
      <xdr:rowOff>132584</xdr:rowOff>
    </xdr:to>
    <xdr:pic>
      <xdr:nvPicPr>
        <xdr:cNvPr id="22" name="図 21" descr="19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1099600"/>
          <a:ext cx="11228572" cy="61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16</xdr:col>
      <xdr:colOff>255772</xdr:colOff>
      <xdr:row>719</xdr:row>
      <xdr:rowOff>94489</xdr:rowOff>
    </xdr:to>
    <xdr:pic>
      <xdr:nvPicPr>
        <xdr:cNvPr id="23" name="図 22" descr="20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17271800"/>
          <a:ext cx="11228572" cy="6095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16</xdr:col>
      <xdr:colOff>265296</xdr:colOff>
      <xdr:row>755</xdr:row>
      <xdr:rowOff>113536</xdr:rowOff>
    </xdr:to>
    <xdr:pic>
      <xdr:nvPicPr>
        <xdr:cNvPr id="24" name="図 23" descr="21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3444000"/>
          <a:ext cx="11238096" cy="6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16</xdr:col>
      <xdr:colOff>198629</xdr:colOff>
      <xdr:row>791</xdr:row>
      <xdr:rowOff>142108</xdr:rowOff>
    </xdr:to>
    <xdr:pic>
      <xdr:nvPicPr>
        <xdr:cNvPr id="25" name="図 24" descr="22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29616200"/>
          <a:ext cx="11171429" cy="61428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65"/>
  <sheetViews>
    <sheetView tabSelected="1" topLeftCell="C17" workbookViewId="0">
      <selection activeCell="K60" sqref="K60"/>
    </sheetView>
  </sheetViews>
  <sheetFormatPr defaultRowHeight="13.5"/>
  <cols>
    <col min="1" max="1" width="7.625" bestFit="1" customWidth="1"/>
    <col min="2" max="2" width="8.75" bestFit="1" customWidth="1"/>
    <col min="3" max="3" width="7.125" bestFit="1" customWidth="1"/>
    <col min="4" max="4" width="5.5" bestFit="1" customWidth="1"/>
    <col min="5" max="5" width="15.875" bestFit="1" customWidth="1"/>
    <col min="6" max="6" width="10.25" bestFit="1" customWidth="1"/>
    <col min="7" max="7" width="8.875" bestFit="1" customWidth="1"/>
    <col min="8" max="8" width="10.125" bestFit="1" customWidth="1"/>
    <col min="9" max="9" width="15.875" bestFit="1" customWidth="1"/>
    <col min="10" max="10" width="10.5" bestFit="1" customWidth="1"/>
    <col min="11" max="11" width="6.875" bestFit="1" customWidth="1"/>
    <col min="12" max="12" width="7.5" bestFit="1" customWidth="1"/>
    <col min="13" max="13" width="9" bestFit="1" customWidth="1"/>
  </cols>
  <sheetData>
    <row r="1" spans="1:13">
      <c r="A1" s="3" t="s">
        <v>0</v>
      </c>
      <c r="B1" s="4" t="s">
        <v>1</v>
      </c>
      <c r="C1" s="4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s="3">
        <v>0</v>
      </c>
      <c r="B2" s="4"/>
      <c r="C2" s="4" t="s">
        <v>13</v>
      </c>
      <c r="D2" s="1">
        <v>0</v>
      </c>
      <c r="E2" t="s">
        <v>14</v>
      </c>
      <c r="F2" s="1">
        <v>0</v>
      </c>
      <c r="G2" s="1">
        <v>0</v>
      </c>
      <c r="H2" s="1">
        <v>0</v>
      </c>
      <c r="I2" t="s">
        <v>14</v>
      </c>
      <c r="J2" s="1">
        <v>0</v>
      </c>
      <c r="K2" s="1">
        <v>0</v>
      </c>
      <c r="L2">
        <v>0</v>
      </c>
      <c r="M2" s="1">
        <v>10000</v>
      </c>
    </row>
    <row r="3" spans="1:13">
      <c r="A3" s="3">
        <v>1</v>
      </c>
      <c r="B3" s="4" t="s">
        <v>15</v>
      </c>
      <c r="C3" s="4" t="s">
        <v>16</v>
      </c>
      <c r="D3" s="1">
        <v>0.23</v>
      </c>
      <c r="E3" t="s">
        <v>17</v>
      </c>
      <c r="F3" s="2">
        <v>2.0287999999999999</v>
      </c>
      <c r="G3" s="2">
        <v>2.0211000000000001</v>
      </c>
      <c r="H3" s="2">
        <v>0</v>
      </c>
      <c r="I3" t="s">
        <v>18</v>
      </c>
      <c r="J3" s="2">
        <v>2.0211000000000001</v>
      </c>
      <c r="K3" s="1">
        <v>-0.53</v>
      </c>
      <c r="L3" s="13">
        <v>77</v>
      </c>
      <c r="M3" s="13">
        <v>176.57</v>
      </c>
    </row>
    <row r="4" spans="1:13">
      <c r="A4" s="3">
        <v>2</v>
      </c>
      <c r="B4" s="4" t="s">
        <v>15</v>
      </c>
      <c r="C4" s="4" t="s">
        <v>19</v>
      </c>
      <c r="D4" s="1">
        <v>0.28999999999999998</v>
      </c>
      <c r="E4" t="s">
        <v>20</v>
      </c>
      <c r="F4" s="2">
        <v>1.9855</v>
      </c>
      <c r="G4" s="2">
        <v>2.0084</v>
      </c>
      <c r="H4" s="2">
        <v>0</v>
      </c>
      <c r="I4" t="s">
        <v>21</v>
      </c>
      <c r="J4" s="2">
        <v>2.0084</v>
      </c>
      <c r="K4" s="1">
        <v>-0.14000000000000001</v>
      </c>
      <c r="L4" s="13">
        <v>229</v>
      </c>
      <c r="M4" s="13">
        <v>663.95</v>
      </c>
    </row>
    <row r="5" spans="1:13">
      <c r="A5" s="3">
        <v>3</v>
      </c>
      <c r="B5" s="4" t="s">
        <v>15</v>
      </c>
      <c r="C5" s="4" t="s">
        <v>19</v>
      </c>
      <c r="D5" s="1">
        <v>0.31</v>
      </c>
      <c r="E5" t="s">
        <v>22</v>
      </c>
      <c r="F5" s="2">
        <v>1.9742</v>
      </c>
      <c r="G5" s="2">
        <v>1.9742</v>
      </c>
      <c r="H5" s="2">
        <v>0</v>
      </c>
      <c r="I5" t="s">
        <v>23</v>
      </c>
      <c r="J5" s="2">
        <v>1.9742</v>
      </c>
      <c r="K5" s="1">
        <v>-0.03</v>
      </c>
      <c r="L5" s="13">
        <v>0</v>
      </c>
      <c r="M5" s="13">
        <v>-0.03</v>
      </c>
    </row>
    <row r="6" spans="1:13">
      <c r="A6" s="3">
        <v>4</v>
      </c>
      <c r="B6" s="4" t="s">
        <v>15</v>
      </c>
      <c r="C6" s="4" t="s">
        <v>19</v>
      </c>
      <c r="D6" s="1">
        <v>0.37</v>
      </c>
      <c r="E6" t="s">
        <v>24</v>
      </c>
      <c r="F6" s="2">
        <v>1.9493</v>
      </c>
      <c r="G6" s="2">
        <v>1.9536</v>
      </c>
      <c r="H6" s="2">
        <v>0</v>
      </c>
      <c r="I6" t="s">
        <v>25</v>
      </c>
      <c r="J6" s="2">
        <v>1.9536</v>
      </c>
      <c r="K6" s="1">
        <v>-7.0000000000000007E-2</v>
      </c>
      <c r="L6" s="13">
        <v>43</v>
      </c>
      <c r="M6" s="13">
        <v>159.03</v>
      </c>
    </row>
    <row r="7" spans="1:13">
      <c r="A7" s="3">
        <v>5</v>
      </c>
      <c r="B7" s="4" t="s">
        <v>15</v>
      </c>
      <c r="C7" s="4" t="s">
        <v>19</v>
      </c>
      <c r="D7" s="1">
        <v>0.6</v>
      </c>
      <c r="E7" t="s">
        <v>26</v>
      </c>
      <c r="F7" s="2">
        <v>1.9684999999999999</v>
      </c>
      <c r="G7" s="2">
        <v>1.9702</v>
      </c>
      <c r="H7" s="2">
        <v>0</v>
      </c>
      <c r="I7" t="s">
        <v>27</v>
      </c>
      <c r="J7" s="2">
        <v>1.9702</v>
      </c>
      <c r="K7" s="1">
        <v>0</v>
      </c>
      <c r="L7" s="13">
        <v>17</v>
      </c>
      <c r="M7" s="13">
        <v>102</v>
      </c>
    </row>
    <row r="8" spans="1:13">
      <c r="A8" s="3">
        <v>6</v>
      </c>
      <c r="B8" s="4" t="s">
        <v>15</v>
      </c>
      <c r="C8" s="4" t="s">
        <v>16</v>
      </c>
      <c r="D8" s="1">
        <v>0.81</v>
      </c>
      <c r="E8" t="s">
        <v>28</v>
      </c>
      <c r="F8" s="2">
        <v>1.9730000000000001</v>
      </c>
      <c r="G8" s="2">
        <v>1.9578</v>
      </c>
      <c r="H8" s="2">
        <v>0</v>
      </c>
      <c r="I8" t="s">
        <v>29</v>
      </c>
      <c r="J8" s="2">
        <v>1.9578</v>
      </c>
      <c r="K8" s="1">
        <v>-1.86</v>
      </c>
      <c r="L8" s="13">
        <v>152</v>
      </c>
      <c r="M8" s="13">
        <v>1229.3399999999999</v>
      </c>
    </row>
    <row r="9" spans="1:13">
      <c r="A9" s="3">
        <v>7</v>
      </c>
      <c r="B9" s="4" t="s">
        <v>15</v>
      </c>
      <c r="C9" s="4" t="s">
        <v>19</v>
      </c>
      <c r="D9" s="1">
        <v>0.7</v>
      </c>
      <c r="E9" t="s">
        <v>30</v>
      </c>
      <c r="F9" s="2">
        <v>1.9493</v>
      </c>
      <c r="G9" s="2">
        <v>1.9612000000000001</v>
      </c>
      <c r="H9" s="2">
        <v>0</v>
      </c>
      <c r="I9" t="s">
        <v>31</v>
      </c>
      <c r="J9" s="2">
        <v>1.9612000000000001</v>
      </c>
      <c r="K9" s="1">
        <v>-7.0000000000000007E-2</v>
      </c>
      <c r="L9" s="13">
        <v>119</v>
      </c>
      <c r="M9" s="13">
        <v>832.93</v>
      </c>
    </row>
    <row r="10" spans="1:13">
      <c r="A10" s="3">
        <v>8</v>
      </c>
      <c r="B10" s="4" t="s">
        <v>15</v>
      </c>
      <c r="C10" s="4" t="s">
        <v>16</v>
      </c>
      <c r="D10" s="1">
        <v>0.3</v>
      </c>
      <c r="E10" t="s">
        <v>32</v>
      </c>
      <c r="F10" s="2">
        <v>1.9884999999999999</v>
      </c>
      <c r="G10" s="2">
        <v>1.9827999999999999</v>
      </c>
      <c r="H10" s="2">
        <v>0</v>
      </c>
      <c r="I10" t="s">
        <v>33</v>
      </c>
      <c r="J10" s="2">
        <v>1.9784999999999999</v>
      </c>
      <c r="K10" s="1">
        <v>-4.83</v>
      </c>
      <c r="L10" s="13">
        <v>100</v>
      </c>
      <c r="M10" s="13">
        <v>295.17</v>
      </c>
    </row>
    <row r="11" spans="1:13">
      <c r="A11" s="3">
        <v>9</v>
      </c>
      <c r="B11" s="4" t="s">
        <v>15</v>
      </c>
      <c r="C11" s="4" t="s">
        <v>19</v>
      </c>
      <c r="D11" s="1">
        <v>0.66</v>
      </c>
      <c r="E11" t="s">
        <v>34</v>
      </c>
      <c r="F11" s="2">
        <v>2.0026999999999999</v>
      </c>
      <c r="G11" s="2">
        <v>1.9987999999999999</v>
      </c>
      <c r="H11" s="2">
        <v>0</v>
      </c>
      <c r="I11" t="s">
        <v>35</v>
      </c>
      <c r="J11" s="2">
        <v>1.9987999999999999</v>
      </c>
      <c r="K11" s="1">
        <v>-7.0000000000000007E-2</v>
      </c>
      <c r="L11" s="13">
        <v>-39</v>
      </c>
      <c r="M11" s="13">
        <v>-257.47000000000003</v>
      </c>
    </row>
    <row r="12" spans="1:13">
      <c r="A12" s="3">
        <v>11</v>
      </c>
      <c r="B12" s="4" t="s">
        <v>15</v>
      </c>
      <c r="C12" s="4" t="s">
        <v>19</v>
      </c>
      <c r="D12" s="1">
        <v>0.63</v>
      </c>
      <c r="E12" t="s">
        <v>36</v>
      </c>
      <c r="F12" s="2">
        <v>1.9972000000000001</v>
      </c>
      <c r="G12" s="2">
        <v>2.0003000000000002</v>
      </c>
      <c r="H12" s="2">
        <v>0</v>
      </c>
      <c r="I12" t="s">
        <v>37</v>
      </c>
      <c r="J12" s="2">
        <v>2.0003000000000002</v>
      </c>
      <c r="K12" s="1">
        <v>0</v>
      </c>
      <c r="L12" s="13">
        <v>31</v>
      </c>
      <c r="M12" s="13">
        <v>195.3</v>
      </c>
    </row>
    <row r="13" spans="1:13">
      <c r="A13" s="3">
        <v>12</v>
      </c>
      <c r="B13" s="4" t="s">
        <v>15</v>
      </c>
      <c r="C13" s="4" t="s">
        <v>19</v>
      </c>
      <c r="D13" s="1">
        <v>0.5</v>
      </c>
      <c r="E13" t="s">
        <v>38</v>
      </c>
      <c r="F13" s="2">
        <v>1.9829000000000001</v>
      </c>
      <c r="G13" s="2">
        <v>1.9829000000000001</v>
      </c>
      <c r="H13" s="2">
        <v>0</v>
      </c>
      <c r="I13" t="s">
        <v>39</v>
      </c>
      <c r="J13" s="2">
        <v>1.9829000000000001</v>
      </c>
      <c r="K13" s="1">
        <v>0</v>
      </c>
      <c r="L13" s="13">
        <v>0</v>
      </c>
      <c r="M13" s="13">
        <v>0</v>
      </c>
    </row>
    <row r="14" spans="1:13">
      <c r="A14" s="3">
        <v>13</v>
      </c>
      <c r="B14" s="4" t="s">
        <v>15</v>
      </c>
      <c r="C14" s="4" t="s">
        <v>16</v>
      </c>
      <c r="D14" s="1">
        <v>0.26</v>
      </c>
      <c r="E14" t="s">
        <v>40</v>
      </c>
      <c r="F14" s="2">
        <v>1.516</v>
      </c>
      <c r="G14" s="2">
        <v>1.4709000000000001</v>
      </c>
      <c r="H14" s="2">
        <v>0</v>
      </c>
      <c r="I14" t="s">
        <v>41</v>
      </c>
      <c r="J14" s="2">
        <v>1.4709000000000001</v>
      </c>
      <c r="K14" s="1">
        <v>-4.1900000000000004</v>
      </c>
      <c r="L14" s="13">
        <v>451</v>
      </c>
      <c r="M14" s="13">
        <v>1168.4100000000001</v>
      </c>
    </row>
    <row r="15" spans="1:13">
      <c r="A15" s="3">
        <v>14</v>
      </c>
      <c r="B15" s="4" t="s">
        <v>15</v>
      </c>
      <c r="C15" s="4" t="s">
        <v>16</v>
      </c>
      <c r="D15" s="1">
        <v>0.4</v>
      </c>
      <c r="E15" t="s">
        <v>42</v>
      </c>
      <c r="F15" s="2">
        <v>1.4426000000000001</v>
      </c>
      <c r="G15" s="2">
        <v>1.423</v>
      </c>
      <c r="H15" s="2">
        <v>0</v>
      </c>
      <c r="I15" t="s">
        <v>43</v>
      </c>
      <c r="J15" s="2">
        <v>1.423</v>
      </c>
      <c r="K15" s="1">
        <v>-2.76</v>
      </c>
      <c r="L15" s="13">
        <v>196</v>
      </c>
      <c r="M15" s="13">
        <v>781.24</v>
      </c>
    </row>
    <row r="16" spans="1:13">
      <c r="A16" s="3">
        <v>15</v>
      </c>
      <c r="B16" s="4" t="s">
        <v>15</v>
      </c>
      <c r="C16" s="4" t="s">
        <v>19</v>
      </c>
      <c r="D16" s="1">
        <v>1.1499999999999999</v>
      </c>
      <c r="E16" t="s">
        <v>44</v>
      </c>
      <c r="F16" s="2">
        <v>1.4641</v>
      </c>
      <c r="G16" s="2">
        <v>1.4684999999999999</v>
      </c>
      <c r="H16" s="2">
        <v>0</v>
      </c>
      <c r="I16" t="s">
        <v>45</v>
      </c>
      <c r="J16" s="2">
        <v>1.4684999999999999</v>
      </c>
      <c r="K16" s="1">
        <v>0</v>
      </c>
      <c r="L16" s="13">
        <v>44</v>
      </c>
      <c r="M16" s="13">
        <v>506</v>
      </c>
    </row>
    <row r="17" spans="1:13">
      <c r="A17" s="3">
        <v>16</v>
      </c>
      <c r="B17" s="4" t="s">
        <v>15</v>
      </c>
      <c r="C17" s="4" t="s">
        <v>19</v>
      </c>
      <c r="D17" s="1">
        <v>0.4</v>
      </c>
      <c r="E17" t="s">
        <v>46</v>
      </c>
      <c r="F17" s="2">
        <v>1.585</v>
      </c>
      <c r="G17" s="2">
        <v>1.5932999999999999</v>
      </c>
      <c r="H17" s="2">
        <v>0</v>
      </c>
      <c r="I17" t="s">
        <v>47</v>
      </c>
      <c r="J17" s="2">
        <v>1.5932999999999999</v>
      </c>
      <c r="K17" s="1">
        <v>0</v>
      </c>
      <c r="L17" s="13">
        <v>83</v>
      </c>
      <c r="M17" s="13">
        <v>332</v>
      </c>
    </row>
    <row r="18" spans="1:13">
      <c r="A18" s="3">
        <v>17</v>
      </c>
      <c r="B18" s="4" t="s">
        <v>15</v>
      </c>
      <c r="C18" s="4" t="s">
        <v>19</v>
      </c>
      <c r="D18" s="1">
        <v>0.94</v>
      </c>
      <c r="E18" t="s">
        <v>48</v>
      </c>
      <c r="F18" s="2">
        <v>1.6609</v>
      </c>
      <c r="G18" s="2">
        <v>1.6687000000000001</v>
      </c>
      <c r="H18" s="2">
        <v>0</v>
      </c>
      <c r="I18" t="s">
        <v>49</v>
      </c>
      <c r="J18" s="2">
        <v>1.6687000000000001</v>
      </c>
      <c r="K18" s="1">
        <v>-0.19</v>
      </c>
      <c r="L18" s="13">
        <v>78</v>
      </c>
      <c r="M18" s="13">
        <v>733.01</v>
      </c>
    </row>
    <row r="19" spans="1:13">
      <c r="A19" s="3">
        <v>18</v>
      </c>
      <c r="B19" s="4" t="s">
        <v>15</v>
      </c>
      <c r="C19" s="4" t="s">
        <v>19</v>
      </c>
      <c r="D19" s="1">
        <v>0.84</v>
      </c>
      <c r="E19" t="s">
        <v>50</v>
      </c>
      <c r="F19" s="2">
        <v>1.6581999999999999</v>
      </c>
      <c r="G19" s="2">
        <v>1.6768000000000001</v>
      </c>
      <c r="H19" s="2">
        <v>0</v>
      </c>
      <c r="I19" t="s">
        <v>51</v>
      </c>
      <c r="J19" s="2">
        <v>1.6768000000000001</v>
      </c>
      <c r="K19" s="1">
        <v>-0.34</v>
      </c>
      <c r="L19" s="13">
        <v>186</v>
      </c>
      <c r="M19" s="13">
        <v>1562.06</v>
      </c>
    </row>
    <row r="20" spans="1:13">
      <c r="A20" s="3">
        <v>19</v>
      </c>
      <c r="B20" s="4" t="s">
        <v>15</v>
      </c>
      <c r="C20" s="4" t="s">
        <v>19</v>
      </c>
      <c r="D20" s="1">
        <v>0.66</v>
      </c>
      <c r="E20" t="s">
        <v>52</v>
      </c>
      <c r="F20" s="2">
        <v>1.6617999999999999</v>
      </c>
      <c r="G20" s="2">
        <v>1.6617999999999999</v>
      </c>
      <c r="H20" s="2">
        <v>0</v>
      </c>
      <c r="I20" t="s">
        <v>53</v>
      </c>
      <c r="J20" s="2">
        <v>1.6617999999999999</v>
      </c>
      <c r="K20" s="1">
        <v>-0.2</v>
      </c>
      <c r="L20" s="13">
        <v>0</v>
      </c>
      <c r="M20" s="13">
        <v>-0.2</v>
      </c>
    </row>
    <row r="21" spans="1:13">
      <c r="A21" s="3">
        <v>20</v>
      </c>
      <c r="B21" s="4" t="s">
        <v>15</v>
      </c>
      <c r="C21" s="4" t="s">
        <v>19</v>
      </c>
      <c r="D21" s="1">
        <v>0.65</v>
      </c>
      <c r="E21" t="s">
        <v>54</v>
      </c>
      <c r="F21" s="2">
        <v>1.6314</v>
      </c>
      <c r="G21" s="2">
        <v>1.6258999999999999</v>
      </c>
      <c r="H21" s="2">
        <v>0</v>
      </c>
      <c r="I21" t="s">
        <v>55</v>
      </c>
      <c r="J21" s="2">
        <v>1.6258999999999999</v>
      </c>
      <c r="K21" s="1">
        <v>-7.0000000000000007E-2</v>
      </c>
      <c r="L21" s="13">
        <v>-55</v>
      </c>
      <c r="M21" s="13">
        <v>-357.57</v>
      </c>
    </row>
    <row r="22" spans="1:13">
      <c r="A22" s="3">
        <v>21</v>
      </c>
      <c r="B22" s="4" t="s">
        <v>15</v>
      </c>
      <c r="C22" s="4" t="s">
        <v>16</v>
      </c>
      <c r="D22" s="1">
        <v>0.53</v>
      </c>
      <c r="E22" t="s">
        <v>56</v>
      </c>
      <c r="F22" s="2">
        <v>1.6088</v>
      </c>
      <c r="G22" s="2">
        <v>1.6006</v>
      </c>
      <c r="H22" s="2">
        <v>0</v>
      </c>
      <c r="I22" t="s">
        <v>57</v>
      </c>
      <c r="J22" s="2">
        <v>1.6006</v>
      </c>
      <c r="K22" s="1">
        <v>-1.22</v>
      </c>
      <c r="L22" s="13">
        <v>82</v>
      </c>
      <c r="M22" s="13">
        <v>433.38</v>
      </c>
    </row>
    <row r="23" spans="1:13">
      <c r="A23" s="3">
        <v>22</v>
      </c>
      <c r="B23" s="4" t="s">
        <v>15</v>
      </c>
      <c r="C23" s="4" t="s">
        <v>16</v>
      </c>
      <c r="D23" s="1">
        <v>0.97</v>
      </c>
      <c r="E23" t="s">
        <v>58</v>
      </c>
      <c r="F23" s="2">
        <v>1.5762</v>
      </c>
      <c r="G23" s="2">
        <v>1.5297000000000001</v>
      </c>
      <c r="H23" s="2">
        <v>0</v>
      </c>
      <c r="I23" t="s">
        <v>59</v>
      </c>
      <c r="J23" s="2">
        <v>1.5297000000000001</v>
      </c>
      <c r="K23" s="1">
        <v>-26.77</v>
      </c>
      <c r="L23" s="13">
        <v>465</v>
      </c>
      <c r="M23" s="13">
        <v>4483.7299999999996</v>
      </c>
    </row>
    <row r="24" spans="1:13">
      <c r="A24" s="3">
        <v>23</v>
      </c>
      <c r="B24" s="4" t="s">
        <v>15</v>
      </c>
      <c r="C24" s="4" t="s">
        <v>16</v>
      </c>
      <c r="D24" s="1">
        <v>0.68</v>
      </c>
      <c r="E24" t="s">
        <v>60</v>
      </c>
      <c r="F24" s="2">
        <v>1.5246999999999999</v>
      </c>
      <c r="G24" s="2">
        <v>1.5314000000000001</v>
      </c>
      <c r="H24" s="2">
        <v>0</v>
      </c>
      <c r="I24" t="s">
        <v>61</v>
      </c>
      <c r="J24" s="2">
        <v>1.5314000000000001</v>
      </c>
      <c r="K24" s="1">
        <v>0</v>
      </c>
      <c r="L24" s="13">
        <v>-67</v>
      </c>
      <c r="M24" s="13">
        <v>-455.6</v>
      </c>
    </row>
    <row r="25" spans="1:13">
      <c r="A25" s="3">
        <v>24</v>
      </c>
      <c r="B25" s="4" t="s">
        <v>15</v>
      </c>
      <c r="C25" s="4" t="s">
        <v>16</v>
      </c>
      <c r="D25" s="1">
        <v>1.1000000000000001</v>
      </c>
      <c r="E25" t="s">
        <v>62</v>
      </c>
      <c r="F25" s="2">
        <v>1.5276000000000001</v>
      </c>
      <c r="G25" s="2">
        <v>1.4910000000000001</v>
      </c>
      <c r="H25" s="2">
        <v>0</v>
      </c>
      <c r="I25" t="s">
        <v>63</v>
      </c>
      <c r="J25" s="2">
        <v>1.4910000000000001</v>
      </c>
      <c r="K25" s="1">
        <v>-17.71</v>
      </c>
      <c r="L25" s="13">
        <v>366</v>
      </c>
      <c r="M25" s="13">
        <v>4008.29</v>
      </c>
    </row>
    <row r="26" spans="1:13">
      <c r="A26" s="3">
        <v>25</v>
      </c>
      <c r="B26" s="4" t="s">
        <v>15</v>
      </c>
      <c r="C26" s="4" t="s">
        <v>19</v>
      </c>
      <c r="D26" s="1">
        <v>1.1000000000000001</v>
      </c>
      <c r="E26" t="s">
        <v>64</v>
      </c>
      <c r="F26" s="2">
        <v>1.542</v>
      </c>
      <c r="G26" s="2">
        <v>1.5373000000000001</v>
      </c>
      <c r="H26" s="2">
        <v>0</v>
      </c>
      <c r="I26" t="s">
        <v>65</v>
      </c>
      <c r="J26" s="2">
        <v>1.5373000000000001</v>
      </c>
      <c r="K26" s="1">
        <v>0</v>
      </c>
      <c r="L26" s="13">
        <v>-47</v>
      </c>
      <c r="M26" s="13">
        <v>-517</v>
      </c>
    </row>
    <row r="27" spans="1:13">
      <c r="A27" s="3">
        <v>26</v>
      </c>
      <c r="B27" s="4" t="s">
        <v>15</v>
      </c>
      <c r="C27" s="4" t="s">
        <v>16</v>
      </c>
      <c r="D27" s="1">
        <v>0.74</v>
      </c>
      <c r="E27" t="s">
        <v>66</v>
      </c>
      <c r="F27" s="2">
        <v>1.4874000000000001</v>
      </c>
      <c r="G27" s="2">
        <v>1.4311</v>
      </c>
      <c r="H27" s="2">
        <v>0</v>
      </c>
      <c r="I27" t="s">
        <v>67</v>
      </c>
      <c r="J27" s="2">
        <v>1.4311</v>
      </c>
      <c r="K27" s="1">
        <v>-13.62</v>
      </c>
      <c r="L27" s="13">
        <v>563</v>
      </c>
      <c r="M27" s="13">
        <v>4152.58</v>
      </c>
    </row>
    <row r="28" spans="1:13">
      <c r="A28" s="3">
        <v>27</v>
      </c>
      <c r="B28" s="4" t="s">
        <v>15</v>
      </c>
      <c r="C28" s="4" t="s">
        <v>16</v>
      </c>
      <c r="D28" s="1">
        <v>1</v>
      </c>
      <c r="E28" t="s">
        <v>68</v>
      </c>
      <c r="F28" s="2">
        <v>1.4910000000000001</v>
      </c>
      <c r="G28" s="2">
        <v>1.4910000000000001</v>
      </c>
      <c r="H28" s="2">
        <v>0</v>
      </c>
      <c r="I28" t="s">
        <v>69</v>
      </c>
      <c r="J28" s="2">
        <v>1.4910000000000001</v>
      </c>
      <c r="K28" s="1">
        <v>0</v>
      </c>
      <c r="L28" s="13">
        <v>0</v>
      </c>
      <c r="M28" s="13">
        <v>0</v>
      </c>
    </row>
    <row r="29" spans="1:13">
      <c r="A29" s="3">
        <v>28</v>
      </c>
      <c r="B29" s="4" t="s">
        <v>15</v>
      </c>
      <c r="C29" s="4" t="s">
        <v>19</v>
      </c>
      <c r="D29" s="1">
        <v>1.3</v>
      </c>
      <c r="E29" t="s">
        <v>70</v>
      </c>
      <c r="F29" s="2">
        <v>1.5246999999999999</v>
      </c>
      <c r="G29" s="2">
        <v>1.5345</v>
      </c>
      <c r="H29" s="2">
        <v>0</v>
      </c>
      <c r="I29" t="s">
        <v>71</v>
      </c>
      <c r="J29" s="2">
        <v>1.5345</v>
      </c>
      <c r="K29" s="1">
        <v>-0.52</v>
      </c>
      <c r="L29" s="13">
        <v>98</v>
      </c>
      <c r="M29" s="13">
        <v>1273.48</v>
      </c>
    </row>
    <row r="30" spans="1:13">
      <c r="A30" s="3">
        <v>29</v>
      </c>
      <c r="B30" s="4" t="s">
        <v>15</v>
      </c>
      <c r="C30" s="4" t="s">
        <v>16</v>
      </c>
      <c r="D30" s="1">
        <v>2</v>
      </c>
      <c r="E30" t="s">
        <v>72</v>
      </c>
      <c r="F30" s="2">
        <v>1.5962000000000001</v>
      </c>
      <c r="G30" s="2">
        <v>1.5739000000000001</v>
      </c>
      <c r="H30" s="2">
        <v>0</v>
      </c>
      <c r="I30" t="s">
        <v>73</v>
      </c>
      <c r="J30" s="2">
        <v>1.5739000000000001</v>
      </c>
      <c r="K30" s="1">
        <v>-9.1999999999999993</v>
      </c>
      <c r="L30" s="13">
        <v>223</v>
      </c>
      <c r="M30" s="13">
        <v>4450.8</v>
      </c>
    </row>
    <row r="31" spans="1:13">
      <c r="A31" s="3">
        <v>30</v>
      </c>
      <c r="B31" s="4" t="s">
        <v>15</v>
      </c>
      <c r="C31" s="4" t="s">
        <v>19</v>
      </c>
      <c r="D31" s="1">
        <v>1.34</v>
      </c>
      <c r="E31" t="s">
        <v>74</v>
      </c>
      <c r="F31" s="2">
        <v>1.6078000000000001</v>
      </c>
      <c r="G31" s="2">
        <v>1.6116000000000001</v>
      </c>
      <c r="H31" s="2">
        <v>0</v>
      </c>
      <c r="I31" t="s">
        <v>75</v>
      </c>
      <c r="J31" s="2">
        <v>1.6116000000000001</v>
      </c>
      <c r="K31" s="1">
        <v>-0.13400000000000001</v>
      </c>
      <c r="L31" s="13">
        <v>38</v>
      </c>
      <c r="M31" s="13">
        <v>509.06600000000344</v>
      </c>
    </row>
    <row r="32" spans="1:13">
      <c r="A32" s="3">
        <v>31</v>
      </c>
      <c r="B32" s="4" t="s">
        <v>15</v>
      </c>
      <c r="C32" s="4" t="s">
        <v>19</v>
      </c>
      <c r="D32" s="1">
        <v>1.6300000000000001</v>
      </c>
      <c r="E32" t="s">
        <v>76</v>
      </c>
      <c r="F32" s="2">
        <v>1.6323000000000001</v>
      </c>
      <c r="G32" s="2">
        <v>1.6352</v>
      </c>
      <c r="H32" s="2">
        <v>0</v>
      </c>
      <c r="I32" t="s">
        <v>77</v>
      </c>
      <c r="J32" s="2">
        <v>1.6352</v>
      </c>
      <c r="K32" s="1">
        <v>-0.16300000000000001</v>
      </c>
      <c r="L32" s="13">
        <v>29</v>
      </c>
      <c r="M32" s="13">
        <v>472.53699999998412</v>
      </c>
    </row>
    <row r="33" spans="1:13">
      <c r="A33" s="3">
        <v>32</v>
      </c>
      <c r="B33" s="4" t="s">
        <v>15</v>
      </c>
      <c r="C33" s="4" t="s">
        <v>19</v>
      </c>
      <c r="D33" s="1">
        <v>1.28</v>
      </c>
      <c r="E33" t="s">
        <v>78</v>
      </c>
      <c r="F33" s="2">
        <v>1.5550000000000002</v>
      </c>
      <c r="G33" s="2">
        <v>1.5550000000000002</v>
      </c>
      <c r="H33" s="2">
        <v>0</v>
      </c>
      <c r="I33" t="s">
        <v>79</v>
      </c>
      <c r="J33" s="2">
        <v>1.5550000000000002</v>
      </c>
      <c r="K33" s="1">
        <v>-0.128</v>
      </c>
      <c r="L33" s="13">
        <v>0</v>
      </c>
      <c r="M33" s="13">
        <v>-0.128</v>
      </c>
    </row>
    <row r="34" spans="1:13">
      <c r="A34" s="3">
        <v>33</v>
      </c>
      <c r="B34" s="4" t="s">
        <v>15</v>
      </c>
      <c r="C34" s="4" t="s">
        <v>19</v>
      </c>
      <c r="D34" s="1">
        <v>1.2</v>
      </c>
      <c r="E34" t="s">
        <v>80</v>
      </c>
      <c r="F34" s="2">
        <v>1.552</v>
      </c>
      <c r="G34" s="2">
        <v>1.5649000000000002</v>
      </c>
      <c r="H34" s="2">
        <v>0</v>
      </c>
      <c r="I34" t="s">
        <v>81</v>
      </c>
      <c r="J34" s="2">
        <v>1.5649000000000002</v>
      </c>
      <c r="K34" s="1">
        <v>-0.96000000000000008</v>
      </c>
      <c r="L34" s="13">
        <v>129</v>
      </c>
      <c r="M34" s="13">
        <v>1547.0400000000159</v>
      </c>
    </row>
    <row r="35" spans="1:13">
      <c r="A35" s="3">
        <v>34</v>
      </c>
      <c r="B35" s="4" t="s">
        <v>15</v>
      </c>
      <c r="C35" s="4" t="s">
        <v>19</v>
      </c>
      <c r="D35" s="1">
        <v>1.24</v>
      </c>
      <c r="E35" t="s">
        <v>82</v>
      </c>
      <c r="F35" s="2">
        <v>1.5679000000000001</v>
      </c>
      <c r="G35" s="2">
        <v>1.5679000000000001</v>
      </c>
      <c r="H35" s="2">
        <v>0</v>
      </c>
      <c r="I35" t="s">
        <v>83</v>
      </c>
      <c r="J35" s="2">
        <v>1.5679000000000001</v>
      </c>
      <c r="K35" s="1">
        <v>-0.12400000000000001</v>
      </c>
      <c r="L35" s="13">
        <v>0</v>
      </c>
      <c r="M35" s="13">
        <v>-0.12400000000000001</v>
      </c>
    </row>
    <row r="36" spans="1:13">
      <c r="A36" s="3">
        <v>35</v>
      </c>
      <c r="B36" s="4" t="s">
        <v>15</v>
      </c>
      <c r="C36" s="4" t="s">
        <v>16</v>
      </c>
      <c r="D36" s="1">
        <v>1.85</v>
      </c>
      <c r="E36" t="s">
        <v>84</v>
      </c>
      <c r="F36" s="2">
        <v>1.5979000000000001</v>
      </c>
      <c r="G36" s="2">
        <v>1.5907</v>
      </c>
      <c r="H36" s="2">
        <v>0</v>
      </c>
      <c r="I36" t="s">
        <v>85</v>
      </c>
      <c r="J36" s="2">
        <v>1.5907</v>
      </c>
      <c r="K36" s="1">
        <v>-17.020000000000003</v>
      </c>
      <c r="L36" s="13">
        <v>72</v>
      </c>
      <c r="M36" s="13">
        <v>1314.9800000000175</v>
      </c>
    </row>
    <row r="37" spans="1:13">
      <c r="A37" s="3">
        <v>36</v>
      </c>
      <c r="B37" s="4" t="s">
        <v>15</v>
      </c>
      <c r="C37" s="4" t="s">
        <v>19</v>
      </c>
      <c r="D37" s="1">
        <v>2</v>
      </c>
      <c r="E37" t="s">
        <v>86</v>
      </c>
      <c r="F37" s="2">
        <v>1.57</v>
      </c>
      <c r="G37" s="2">
        <v>1.57</v>
      </c>
      <c r="H37" s="2">
        <v>0</v>
      </c>
      <c r="I37" t="s">
        <v>87</v>
      </c>
      <c r="J37" s="2">
        <v>1.57</v>
      </c>
      <c r="K37" s="1">
        <v>-0.2</v>
      </c>
      <c r="L37" s="13">
        <v>0</v>
      </c>
      <c r="M37" s="13">
        <v>-0.2</v>
      </c>
    </row>
    <row r="38" spans="1:13">
      <c r="A38" s="3">
        <v>37</v>
      </c>
      <c r="B38" s="4" t="s">
        <v>15</v>
      </c>
      <c r="C38" s="4" t="s">
        <v>19</v>
      </c>
      <c r="D38" s="1">
        <v>2.16</v>
      </c>
      <c r="E38" t="s">
        <v>88</v>
      </c>
      <c r="F38" s="2">
        <v>1.5510000000000002</v>
      </c>
      <c r="G38" s="2">
        <v>1.5691000000000002</v>
      </c>
      <c r="H38" s="2">
        <v>0</v>
      </c>
      <c r="I38" t="s">
        <v>89</v>
      </c>
      <c r="J38" s="2">
        <v>1.5691000000000002</v>
      </c>
      <c r="K38" s="1">
        <v>-0.64800000000000002</v>
      </c>
      <c r="L38" s="13">
        <v>181</v>
      </c>
      <c r="M38" s="13">
        <v>3908.9520000000011</v>
      </c>
    </row>
    <row r="39" spans="1:13">
      <c r="A39" s="3">
        <v>38</v>
      </c>
      <c r="B39" s="4" t="s">
        <v>15</v>
      </c>
      <c r="C39" s="4" t="s">
        <v>19</v>
      </c>
      <c r="D39" s="1">
        <v>2.86</v>
      </c>
      <c r="E39" t="s">
        <v>90</v>
      </c>
      <c r="F39" s="2">
        <v>1.6214000000000002</v>
      </c>
      <c r="G39" s="2">
        <v>1.6226</v>
      </c>
      <c r="H39" s="2">
        <v>0</v>
      </c>
      <c r="I39" t="s">
        <v>91</v>
      </c>
      <c r="J39" s="2">
        <v>1.6226</v>
      </c>
      <c r="K39" s="1">
        <v>-0.57200000000000006</v>
      </c>
      <c r="L39" s="13">
        <v>12</v>
      </c>
      <c r="M39" s="13">
        <v>342.62799999996219</v>
      </c>
    </row>
    <row r="40" spans="1:13">
      <c r="A40" s="3">
        <v>39</v>
      </c>
      <c r="B40" s="4" t="s">
        <v>15</v>
      </c>
      <c r="C40" s="4" t="s">
        <v>16</v>
      </c>
      <c r="D40" s="1">
        <v>6.28</v>
      </c>
      <c r="E40" t="s">
        <v>92</v>
      </c>
      <c r="F40" s="2">
        <v>1.6108</v>
      </c>
      <c r="G40" s="2">
        <v>1.6108</v>
      </c>
      <c r="H40" s="2">
        <v>0</v>
      </c>
      <c r="I40" t="s">
        <v>93</v>
      </c>
      <c r="J40" s="2">
        <v>1.6108</v>
      </c>
      <c r="K40" s="1">
        <v>-43.332000000000001</v>
      </c>
      <c r="L40" s="13">
        <v>0</v>
      </c>
      <c r="M40" s="13">
        <v>-43.332000000000001</v>
      </c>
    </row>
    <row r="41" spans="1:13">
      <c r="A41" s="3">
        <v>40</v>
      </c>
      <c r="B41" s="4" t="s">
        <v>15</v>
      </c>
      <c r="C41" s="4" t="s">
        <v>19</v>
      </c>
      <c r="D41" s="1">
        <v>3.14</v>
      </c>
      <c r="E41" t="s">
        <v>94</v>
      </c>
      <c r="F41" s="2">
        <v>1.6021000000000001</v>
      </c>
      <c r="G41" s="2">
        <v>1.6021000000000001</v>
      </c>
      <c r="H41" s="2">
        <v>0</v>
      </c>
      <c r="I41" t="s">
        <v>95</v>
      </c>
      <c r="J41" s="2">
        <v>1.6021000000000001</v>
      </c>
      <c r="K41" s="1">
        <v>-0.314</v>
      </c>
      <c r="L41" s="13">
        <v>0</v>
      </c>
      <c r="M41" s="13">
        <v>-0.314</v>
      </c>
    </row>
    <row r="42" spans="1:13">
      <c r="A42" s="3">
        <v>41</v>
      </c>
      <c r="B42" s="4" t="s">
        <v>15</v>
      </c>
      <c r="C42" s="4" t="s">
        <v>16</v>
      </c>
      <c r="D42" s="1">
        <v>4.88</v>
      </c>
      <c r="E42" t="s">
        <v>96</v>
      </c>
      <c r="F42" s="2">
        <v>1.6114000000000002</v>
      </c>
      <c r="G42" s="2">
        <v>1.6037000000000001</v>
      </c>
      <c r="H42" s="2">
        <v>0</v>
      </c>
      <c r="I42" t="s">
        <v>97</v>
      </c>
      <c r="J42" s="2">
        <v>1.6037000000000001</v>
      </c>
      <c r="K42" s="1">
        <v>-44.896000000000008</v>
      </c>
      <c r="L42" s="13">
        <v>77</v>
      </c>
      <c r="M42" s="13">
        <v>3712.7040000000193</v>
      </c>
    </row>
    <row r="43" spans="1:13">
      <c r="A43" s="3">
        <v>42</v>
      </c>
      <c r="B43" s="4" t="s">
        <v>15</v>
      </c>
      <c r="C43" s="4" t="s">
        <v>19</v>
      </c>
      <c r="D43" s="1">
        <v>4.47</v>
      </c>
      <c r="E43" t="s">
        <v>98</v>
      </c>
      <c r="F43" s="2">
        <v>1.59</v>
      </c>
      <c r="G43" s="2">
        <v>1.5879000000000001</v>
      </c>
      <c r="H43" s="2">
        <v>0</v>
      </c>
      <c r="I43" t="s">
        <v>99</v>
      </c>
      <c r="J43" s="2">
        <v>1.5879000000000001</v>
      </c>
      <c r="K43" s="1">
        <v>0</v>
      </c>
      <c r="L43" s="13">
        <v>-21</v>
      </c>
      <c r="M43" s="13">
        <v>-938.69999999999584</v>
      </c>
    </row>
    <row r="44" spans="1:13">
      <c r="A44" s="3">
        <v>43</v>
      </c>
      <c r="B44" s="4" t="s">
        <v>15</v>
      </c>
      <c r="C44" s="4" t="s">
        <v>19</v>
      </c>
      <c r="D44" s="1">
        <v>4</v>
      </c>
      <c r="E44" t="s">
        <v>100</v>
      </c>
      <c r="F44" s="2">
        <v>1.6040000000000001</v>
      </c>
      <c r="G44" s="2">
        <v>1.6109</v>
      </c>
      <c r="H44" s="2">
        <v>0</v>
      </c>
      <c r="I44" t="s">
        <v>101</v>
      </c>
      <c r="J44" s="2">
        <v>1.6109</v>
      </c>
      <c r="K44" s="1">
        <v>-2</v>
      </c>
      <c r="L44" s="13">
        <v>69</v>
      </c>
      <c r="M44" s="13">
        <v>2757.9999999999627</v>
      </c>
    </row>
    <row r="46" spans="1:13">
      <c r="L46">
        <f>SUM(L2:L45)</f>
        <v>3981</v>
      </c>
      <c r="M46" s="1">
        <f>SUM(M3:M44)</f>
        <v>39534.508999999962</v>
      </c>
    </row>
    <row r="47" spans="1:13" ht="14.25" thickBot="1"/>
    <row r="48" spans="1:13" ht="14.25" thickBot="1">
      <c r="E48" s="5" t="s">
        <v>102</v>
      </c>
      <c r="F48" s="6"/>
      <c r="G48" s="7"/>
      <c r="I48" t="s">
        <v>121</v>
      </c>
    </row>
    <row r="49" spans="5:9">
      <c r="E49" s="8" t="s">
        <v>103</v>
      </c>
      <c r="F49" s="9" t="s">
        <v>120</v>
      </c>
      <c r="G49" s="9"/>
      <c r="I49" t="s">
        <v>122</v>
      </c>
    </row>
    <row r="50" spans="5:9">
      <c r="E50" s="10" t="s">
        <v>104</v>
      </c>
      <c r="F50" s="9">
        <v>27</v>
      </c>
      <c r="G50" s="9"/>
      <c r="I50" t="s">
        <v>123</v>
      </c>
    </row>
    <row r="51" spans="5:9">
      <c r="E51" s="10" t="s">
        <v>105</v>
      </c>
      <c r="F51" s="9">
        <v>15</v>
      </c>
      <c r="G51" s="9"/>
      <c r="I51" t="s">
        <v>124</v>
      </c>
    </row>
    <row r="52" spans="5:9">
      <c r="E52" s="10" t="s">
        <v>106</v>
      </c>
      <c r="F52" s="9">
        <v>42</v>
      </c>
      <c r="G52" s="9"/>
      <c r="I52" t="s">
        <v>125</v>
      </c>
    </row>
    <row r="53" spans="5:9">
      <c r="E53" s="10" t="s">
        <v>107</v>
      </c>
      <c r="F53" s="9">
        <v>28</v>
      </c>
      <c r="G53" s="9"/>
      <c r="I53" t="s">
        <v>126</v>
      </c>
    </row>
    <row r="54" spans="5:9">
      <c r="E54" s="10" t="s">
        <v>108</v>
      </c>
      <c r="F54" s="11">
        <v>5</v>
      </c>
      <c r="G54" s="11"/>
      <c r="I54" t="s">
        <v>127</v>
      </c>
    </row>
    <row r="55" spans="5:9">
      <c r="E55" s="10" t="s">
        <v>109</v>
      </c>
      <c r="F55" s="9">
        <v>9</v>
      </c>
      <c r="G55" s="9"/>
      <c r="I55" t="s">
        <v>128</v>
      </c>
    </row>
    <row r="56" spans="5:9">
      <c r="E56" s="10" t="s">
        <v>110</v>
      </c>
      <c r="F56" s="9"/>
      <c r="G56" s="9"/>
      <c r="I56" t="s">
        <v>129</v>
      </c>
    </row>
    <row r="57" spans="5:9">
      <c r="E57" s="10" t="s">
        <v>111</v>
      </c>
      <c r="F57" s="12">
        <f>SUM(M3,M4,M6,M7,M8,M9,M10,M12,M14,M15,M16,M17,M18,M19,M22,M23,M25,M27,M29,M30,M31,M32,M34,M36,M38,M39,M42,M44)</f>
        <v>42105.17699999996</v>
      </c>
      <c r="G57" s="12"/>
    </row>
    <row r="58" spans="5:9">
      <c r="E58" s="10" t="s">
        <v>112</v>
      </c>
      <c r="F58" s="12">
        <f>SUM(M11,M21,M24,M26,M43)</f>
        <v>-2526.3399999999956</v>
      </c>
      <c r="G58" s="12"/>
    </row>
    <row r="59" spans="5:9">
      <c r="E59" s="10" t="s">
        <v>113</v>
      </c>
      <c r="F59" s="12">
        <v>39534.51</v>
      </c>
      <c r="G59" s="12"/>
    </row>
    <row r="60" spans="5:9">
      <c r="E60" s="10" t="s">
        <v>114</v>
      </c>
      <c r="F60" s="12">
        <v>1503.75</v>
      </c>
      <c r="G60" s="12"/>
    </row>
    <row r="61" spans="5:9">
      <c r="E61" s="10" t="s">
        <v>115</v>
      </c>
      <c r="F61" s="12">
        <v>-505.26</v>
      </c>
      <c r="G61" s="12"/>
    </row>
    <row r="62" spans="5:9">
      <c r="E62" s="10" t="s">
        <v>116</v>
      </c>
      <c r="F62" s="11">
        <v>9</v>
      </c>
      <c r="G62" s="11"/>
    </row>
    <row r="63" spans="5:9">
      <c r="E63" s="10" t="s">
        <v>117</v>
      </c>
      <c r="F63" s="11">
        <v>1</v>
      </c>
      <c r="G63" s="11"/>
    </row>
    <row r="64" spans="5:9">
      <c r="E64" s="10" t="s">
        <v>118</v>
      </c>
      <c r="F64" s="12">
        <v>-67</v>
      </c>
      <c r="G64" s="12"/>
    </row>
    <row r="65" spans="5:7">
      <c r="E65" s="10" t="s">
        <v>119</v>
      </c>
      <c r="F65" s="12">
        <v>0.84</v>
      </c>
      <c r="G65" s="12"/>
    </row>
  </sheetData>
  <mergeCells count="17">
    <mergeCell ref="F61:G61"/>
    <mergeCell ref="F62:G62"/>
    <mergeCell ref="F63:G63"/>
    <mergeCell ref="F64:G64"/>
    <mergeCell ref="F65:G65"/>
    <mergeCell ref="F55:G55"/>
    <mergeCell ref="F56:G56"/>
    <mergeCell ref="F57:G57"/>
    <mergeCell ref="F58:G58"/>
    <mergeCell ref="F59:G59"/>
    <mergeCell ref="F60:G60"/>
    <mergeCell ref="F49:G49"/>
    <mergeCell ref="F50:G50"/>
    <mergeCell ref="F51:G51"/>
    <mergeCell ref="F52:G52"/>
    <mergeCell ref="F53:G53"/>
    <mergeCell ref="F54:G5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757" sqref="A757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検証データ</vt:lpstr>
      <vt:lpstr>画像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gullit0607@gmail.com</dc:creator>
  <cp:lastModifiedBy>gullit0607@gmail.com</cp:lastModifiedBy>
  <dcterms:created xsi:type="dcterms:W3CDTF">2015-08-18T09:53:47Z</dcterms:created>
  <dcterms:modified xsi:type="dcterms:W3CDTF">2015-08-18T10:09:31Z</dcterms:modified>
</cp:coreProperties>
</file>